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<sst xmlns="http://schemas.openxmlformats.org/spreadsheetml/2006/main" count="7" uniqueCount="6">
  <si>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Меткий стрелок.</t>
  </si>
  <si>
    <t>После проверки незабудь сделать повторные "выстрелы", чтобы исправить "промахи".</t>
  </si>
  <si>
    <t>Инструкция: в желтые ячейки введи соответствующую букву Q, Z, N, R.</t>
  </si>
  <si>
    <t>Тест-игра на соответствие.</t>
  </si>
  <si>
    <t xml:space="preserve">Для того, чтобы открыть результат теста в синию ячейку Н22 введите значок   </t>
  </si>
  <si>
    <t>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</si>
</sst>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color indexed="9"/>
      <name val="Arial Cyr"/>
      <family val="0"/>
    </font>
    <font>
      <b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9"/>
      <color indexed="20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2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sz val="16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9" fillId="2" borderId="0" xfId="0" applyFont="1" applyFill="1" applyAlignment="1" applyProtection="1">
      <alignment/>
      <protection hidden="1"/>
    </xf>
    <xf numFmtId="0" fontId="8" fillId="5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9" fontId="1" fillId="2" borderId="0" xfId="0" applyNumberFormat="1" applyFont="1" applyFill="1" applyAlignment="1">
      <alignment/>
    </xf>
    <xf numFmtId="0" fontId="17" fillId="4" borderId="0" xfId="0" applyFont="1" applyFill="1" applyAlignment="1">
      <alignment/>
    </xf>
    <xf numFmtId="0" fontId="18" fillId="0" borderId="0" xfId="0" applyFont="1" applyAlignment="1">
      <alignment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1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9</xdr:row>
      <xdr:rowOff>123825</xdr:rowOff>
    </xdr:from>
    <xdr:ext cx="419100" cy="466725"/>
    <xdr:sp>
      <xdr:nvSpPr>
        <xdr:cNvPr id="1" name="TextBox 3"/>
        <xdr:cNvSpPr txBox="1">
          <a:spLocks noChangeArrowheads="1"/>
        </xdr:cNvSpPr>
      </xdr:nvSpPr>
      <xdr:spPr>
        <a:xfrm>
          <a:off x="2905125" y="1838325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N</a:t>
          </a:r>
        </a:p>
      </xdr:txBody>
    </xdr:sp>
    <xdr:clientData/>
  </xdr:oneCellAnchor>
  <xdr:twoCellAnchor>
    <xdr:from>
      <xdr:col>3</xdr:col>
      <xdr:colOff>657225</xdr:colOff>
      <xdr:row>7</xdr:row>
      <xdr:rowOff>76200</xdr:rowOff>
    </xdr:from>
    <xdr:to>
      <xdr:col>8</xdr:col>
      <xdr:colOff>95250</xdr:colOff>
      <xdr:row>15</xdr:row>
      <xdr:rowOff>66675</xdr:rowOff>
    </xdr:to>
    <xdr:sp>
      <xdr:nvSpPr>
        <xdr:cNvPr id="2" name="Oval 2"/>
        <xdr:cNvSpPr>
          <a:spLocks/>
        </xdr:cNvSpPr>
      </xdr:nvSpPr>
      <xdr:spPr>
        <a:xfrm>
          <a:off x="2143125" y="1390650"/>
          <a:ext cx="2867025" cy="1628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9</xdr:row>
      <xdr:rowOff>19050</xdr:rowOff>
    </xdr:from>
    <xdr:to>
      <xdr:col>7</xdr:col>
      <xdr:colOff>95250</xdr:colOff>
      <xdr:row>12</xdr:row>
      <xdr:rowOff>142875</xdr:rowOff>
    </xdr:to>
    <xdr:sp>
      <xdr:nvSpPr>
        <xdr:cNvPr id="3" name="Oval 1"/>
        <xdr:cNvSpPr>
          <a:spLocks/>
        </xdr:cNvSpPr>
      </xdr:nvSpPr>
      <xdr:spPr>
        <a:xfrm>
          <a:off x="2714625" y="1733550"/>
          <a:ext cx="1609725" cy="723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171450</xdr:colOff>
      <xdr:row>10</xdr:row>
      <xdr:rowOff>0</xdr:rowOff>
    </xdr:from>
    <xdr:ext cx="438150" cy="466725"/>
    <xdr:sp>
      <xdr:nvSpPr>
        <xdr:cNvPr id="4" name="TextBox 5"/>
        <xdr:cNvSpPr txBox="1">
          <a:spLocks noChangeArrowheads="1"/>
        </xdr:cNvSpPr>
      </xdr:nvSpPr>
      <xdr:spPr>
        <a:xfrm>
          <a:off x="1657350" y="1914525"/>
          <a:ext cx="438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Q</a:t>
          </a:r>
        </a:p>
      </xdr:txBody>
    </xdr:sp>
    <xdr:clientData/>
  </xdr:oneCellAnchor>
  <xdr:oneCellAnchor>
    <xdr:from>
      <xdr:col>4</xdr:col>
      <xdr:colOff>114300</xdr:colOff>
      <xdr:row>9</xdr:row>
      <xdr:rowOff>190500</xdr:rowOff>
    </xdr:from>
    <xdr:ext cx="371475" cy="466725"/>
    <xdr:sp>
      <xdr:nvSpPr>
        <xdr:cNvPr id="5" name="TextBox 6"/>
        <xdr:cNvSpPr txBox="1">
          <a:spLocks noChangeArrowheads="1"/>
        </xdr:cNvSpPr>
      </xdr:nvSpPr>
      <xdr:spPr>
        <a:xfrm>
          <a:off x="2286000" y="1905000"/>
          <a:ext cx="371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Z</a:t>
          </a:r>
        </a:p>
      </xdr:txBody>
    </xdr:sp>
    <xdr:clientData/>
  </xdr:oneCellAnchor>
  <xdr:twoCellAnchor>
    <xdr:from>
      <xdr:col>3</xdr:col>
      <xdr:colOff>0</xdr:colOff>
      <xdr:row>5</xdr:row>
      <xdr:rowOff>95250</xdr:rowOff>
    </xdr:from>
    <xdr:to>
      <xdr:col>9</xdr:col>
      <xdr:colOff>76200</xdr:colOff>
      <xdr:row>18</xdr:row>
      <xdr:rowOff>9525</xdr:rowOff>
    </xdr:to>
    <xdr:sp>
      <xdr:nvSpPr>
        <xdr:cNvPr id="6" name="Oval 7"/>
        <xdr:cNvSpPr>
          <a:spLocks/>
        </xdr:cNvSpPr>
      </xdr:nvSpPr>
      <xdr:spPr>
        <a:xfrm>
          <a:off x="1485900" y="1009650"/>
          <a:ext cx="4191000" cy="2552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533400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4076700" y="3152775"/>
          <a:ext cx="161925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190500</xdr:rowOff>
    </xdr:from>
    <xdr:to>
      <xdr:col>1</xdr:col>
      <xdr:colOff>0</xdr:colOff>
      <xdr:row>23</xdr:row>
      <xdr:rowOff>190500</xdr:rowOff>
    </xdr:to>
    <xdr:sp>
      <xdr:nvSpPr>
        <xdr:cNvPr id="8" name="Line 12"/>
        <xdr:cNvSpPr>
          <a:spLocks/>
        </xdr:cNvSpPr>
      </xdr:nvSpPr>
      <xdr:spPr>
        <a:xfrm>
          <a:off x="361950" y="4686300"/>
          <a:ext cx="180975" cy="0"/>
        </a:xfrm>
        <a:prstGeom prst="line">
          <a:avLst/>
        </a:prstGeom>
        <a:noFill/>
        <a:ln w="1905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66675</xdr:rowOff>
    </xdr:from>
    <xdr:to>
      <xdr:col>10</xdr:col>
      <xdr:colOff>590550</xdr:colOff>
      <xdr:row>20</xdr:row>
      <xdr:rowOff>104775</xdr:rowOff>
    </xdr:to>
    <xdr:sp>
      <xdr:nvSpPr>
        <xdr:cNvPr id="9" name="Oval 13"/>
        <xdr:cNvSpPr>
          <a:spLocks/>
        </xdr:cNvSpPr>
      </xdr:nvSpPr>
      <xdr:spPr>
        <a:xfrm>
          <a:off x="942975" y="581025"/>
          <a:ext cx="5934075" cy="3467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190500</xdr:colOff>
      <xdr:row>10</xdr:row>
      <xdr:rowOff>19050</xdr:rowOff>
    </xdr:from>
    <xdr:ext cx="419100" cy="466725"/>
    <xdr:sp>
      <xdr:nvSpPr>
        <xdr:cNvPr id="10" name="TextBox 14"/>
        <xdr:cNvSpPr txBox="1">
          <a:spLocks noChangeArrowheads="1"/>
        </xdr:cNvSpPr>
      </xdr:nvSpPr>
      <xdr:spPr>
        <a:xfrm>
          <a:off x="990600" y="1933575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20" sqref="N20"/>
    </sheetView>
  </sheetViews>
  <sheetFormatPr defaultColWidth="9.00390625" defaultRowHeight="12.75"/>
  <cols>
    <col min="1" max="1" width="7.125" style="0" customWidth="1"/>
    <col min="2" max="2" width="3.375" style="1" customWidth="1"/>
    <col min="12" max="12" width="3.125" style="0" customWidth="1"/>
  </cols>
  <sheetData>
    <row r="1" spans="1:15" ht="15">
      <c r="A1" s="9"/>
      <c r="B1" s="20" t="s">
        <v>0</v>
      </c>
      <c r="C1" s="9"/>
      <c r="D1" s="9"/>
      <c r="E1" s="9" t="s">
        <v>3</v>
      </c>
      <c r="F1" s="9"/>
      <c r="G1" s="9"/>
      <c r="H1" s="9"/>
      <c r="I1" s="9"/>
      <c r="J1" s="9"/>
      <c r="K1" s="9"/>
      <c r="L1" s="4"/>
      <c r="M1" s="4"/>
      <c r="N1" s="4"/>
      <c r="O1" s="4"/>
    </row>
    <row r="2" spans="1:15" ht="12.75">
      <c r="A2" s="11" t="s">
        <v>2</v>
      </c>
      <c r="B2" s="10"/>
      <c r="C2" s="9"/>
      <c r="D2" s="9"/>
      <c r="E2" s="9"/>
      <c r="F2" s="9"/>
      <c r="G2" s="9"/>
      <c r="H2" s="9"/>
      <c r="I2" s="9"/>
      <c r="J2" s="9"/>
      <c r="K2" s="9"/>
      <c r="L2" s="4"/>
      <c r="M2" s="4"/>
      <c r="N2" s="4"/>
      <c r="O2" s="4"/>
    </row>
    <row r="3" spans="1:15" ht="12.75">
      <c r="A3" s="11" t="s">
        <v>1</v>
      </c>
      <c r="B3" s="10"/>
      <c r="C3" s="9"/>
      <c r="D3" s="9"/>
      <c r="E3" s="9"/>
      <c r="F3" s="9"/>
      <c r="G3" s="9"/>
      <c r="H3" s="9"/>
      <c r="I3" s="9"/>
      <c r="J3" s="9"/>
      <c r="K3" s="9"/>
      <c r="L3" s="4"/>
      <c r="M3" s="4"/>
      <c r="N3" s="4"/>
      <c r="O3" s="4"/>
    </row>
    <row r="4" spans="2:15" ht="18.75">
      <c r="B4" s="8"/>
      <c r="C4" s="22" t="str">
        <f>IF(J15="π","","π")</f>
        <v>π</v>
      </c>
      <c r="D4" s="2"/>
      <c r="E4" s="2"/>
      <c r="F4" s="2"/>
      <c r="G4" s="2"/>
      <c r="H4" s="2"/>
      <c r="I4" s="2"/>
      <c r="J4" s="2"/>
      <c r="K4" s="2"/>
      <c r="L4" s="8"/>
      <c r="M4" s="15" t="str">
        <f>IF(I18="0,010010001...","","0,010010001...")</f>
        <v>0,010010001...</v>
      </c>
      <c r="N4" s="4"/>
      <c r="O4" s="4"/>
    </row>
    <row r="5" spans="1:15" ht="12.75">
      <c r="A5" s="3"/>
      <c r="B5" s="19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</row>
    <row r="6" spans="1:15" ht="15.75">
      <c r="A6" s="15">
        <f>IF(F7=0.32,"",0.32)</f>
        <v>0.32</v>
      </c>
      <c r="B6" s="8"/>
      <c r="C6" s="15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4"/>
    </row>
    <row r="7" spans="1:15" ht="15.75">
      <c r="A7" s="4"/>
      <c r="B7" s="3"/>
      <c r="C7" s="4"/>
      <c r="D7" s="5"/>
      <c r="E7" s="5"/>
      <c r="F7" s="12">
        <f>IF(AND(B6="Q",H22="@"),0.32,"")</f>
      </c>
      <c r="G7" s="5"/>
      <c r="H7" s="5"/>
      <c r="I7" s="5"/>
      <c r="J7" s="5"/>
      <c r="K7" s="4"/>
      <c r="L7" s="4"/>
      <c r="M7" s="4"/>
      <c r="N7" s="4"/>
      <c r="O7" s="4"/>
    </row>
    <row r="8" spans="1:15" ht="15.75">
      <c r="A8" s="16">
        <f>IF(F11=1,"",1)</f>
        <v>1</v>
      </c>
      <c r="B8" s="8"/>
      <c r="C8" s="15"/>
      <c r="E8" s="5"/>
      <c r="F8" s="5"/>
      <c r="G8" s="5"/>
      <c r="H8" s="12">
        <f>IF(AND(B18="Q",H22="@"),"−24,17","")</f>
      </c>
      <c r="I8" s="5"/>
      <c r="J8" s="5"/>
      <c r="K8" s="4"/>
      <c r="L8" s="4"/>
      <c r="M8" s="4"/>
      <c r="N8" s="4"/>
      <c r="O8" s="4"/>
    </row>
    <row r="9" spans="1:15" ht="15.75">
      <c r="A9" s="4"/>
      <c r="B9" s="3"/>
      <c r="C9" s="4"/>
      <c r="D9" s="5"/>
      <c r="E9" s="5"/>
      <c r="F9" s="12">
        <f>IF(AND(B10="Z",H22="@"),"−211","")</f>
      </c>
      <c r="G9" s="12">
        <f>IF(AND(B12="Z",H22="@"),0,"")</f>
      </c>
      <c r="H9" s="5"/>
      <c r="I9" s="5"/>
      <c r="J9" s="5"/>
      <c r="K9" s="4"/>
      <c r="L9" s="4"/>
      <c r="M9" s="4"/>
      <c r="N9" s="4"/>
      <c r="O9" s="4"/>
    </row>
    <row r="10" spans="1:15" ht="15.75">
      <c r="A10" s="16" t="str">
        <f>IF(F9="−211","","−211")</f>
        <v>−211</v>
      </c>
      <c r="B10" s="8"/>
      <c r="C10" s="4"/>
      <c r="D10" s="5"/>
      <c r="E10" s="5"/>
      <c r="F10" s="5"/>
      <c r="G10" s="5"/>
      <c r="H10" s="5"/>
      <c r="I10" s="5"/>
      <c r="J10" s="5"/>
      <c r="K10" s="4"/>
      <c r="L10" s="4"/>
      <c r="M10" s="4"/>
      <c r="N10" s="4"/>
      <c r="O10" s="4"/>
    </row>
    <row r="11" spans="1:15" ht="15.75">
      <c r="A11" s="4"/>
      <c r="B11" s="3"/>
      <c r="C11" s="4"/>
      <c r="D11" s="5"/>
      <c r="E11" s="5"/>
      <c r="F11" s="12">
        <f>IF(AND(B8="N",H22="@"),1,"")</f>
      </c>
      <c r="G11" s="12">
        <f>IF(AND(B14="N",H22="@"),257,"")</f>
      </c>
      <c r="H11" s="5"/>
      <c r="I11" s="5"/>
      <c r="J11" s="5"/>
      <c r="K11" s="4"/>
      <c r="L11" s="4"/>
      <c r="M11" s="4"/>
      <c r="N11" s="4"/>
      <c r="O11" s="4"/>
    </row>
    <row r="12" spans="1:15" ht="15.75">
      <c r="A12" s="16">
        <f>IF(G9=0,"",0)</f>
        <v>0</v>
      </c>
      <c r="B12" s="8"/>
      <c r="C12" s="15"/>
      <c r="D12" s="5"/>
      <c r="E12" s="5"/>
      <c r="F12" s="6"/>
      <c r="G12" s="12">
        <f>IF(AND(B22="N",H22="@"),32657,"")</f>
      </c>
      <c r="H12" s="5"/>
      <c r="I12" s="12">
        <f>IF(AND(B20="Q",H22="@"),"    0,(36)","")</f>
      </c>
      <c r="J12" s="5"/>
      <c r="K12" s="4"/>
      <c r="L12" s="4"/>
      <c r="M12" s="4"/>
      <c r="N12" s="4"/>
      <c r="O12" s="4"/>
    </row>
    <row r="13" spans="1:15" ht="15.75">
      <c r="A13" s="4"/>
      <c r="B13" s="3"/>
      <c r="C13" s="4"/>
      <c r="D13" s="5"/>
      <c r="E13" s="5"/>
      <c r="F13" s="5"/>
      <c r="G13" s="5"/>
      <c r="H13" s="12">
        <f>IF(AND(B27="Z",H22="@"),"−3124","")</f>
      </c>
      <c r="I13" s="5"/>
      <c r="J13" s="5"/>
      <c r="K13" s="4"/>
      <c r="L13" s="4"/>
      <c r="M13" s="4"/>
      <c r="N13" s="4"/>
      <c r="O13" s="4"/>
    </row>
    <row r="14" spans="1:15" ht="15.75">
      <c r="A14" s="16">
        <f>IF(G11=257,"",257)</f>
        <v>257</v>
      </c>
      <c r="B14" s="8"/>
      <c r="C14" s="15"/>
      <c r="D14" s="5"/>
      <c r="E14" s="5"/>
      <c r="F14" s="5"/>
      <c r="G14" s="7"/>
      <c r="H14" s="5"/>
      <c r="I14" s="5"/>
      <c r="J14" s="5"/>
      <c r="K14" s="4"/>
      <c r="L14" s="4"/>
      <c r="M14" s="4"/>
      <c r="N14" s="4"/>
      <c r="O14" s="4"/>
    </row>
    <row r="15" spans="1:15" ht="18.75">
      <c r="A15" s="4"/>
      <c r="B15" s="3"/>
      <c r="C15" s="4"/>
      <c r="D15" s="5"/>
      <c r="E15" s="5"/>
      <c r="F15" s="5"/>
      <c r="G15" s="12">
        <f>IF(AND(B16="Z",H22="@"),"−5","")</f>
      </c>
      <c r="H15" s="5"/>
      <c r="I15" s="5"/>
      <c r="J15" s="23">
        <f>IF(AND(B4="R",H22="@"),"π","")</f>
      </c>
      <c r="L15" s="4"/>
      <c r="M15" s="4"/>
      <c r="N15" s="4"/>
      <c r="O15" s="4"/>
    </row>
    <row r="16" spans="1:15" ht="15.75">
      <c r="A16" s="17"/>
      <c r="B16" s="8"/>
      <c r="C16" s="16" t="str">
        <f>IF(G15="−5","","−5")</f>
        <v>−5</v>
      </c>
      <c r="D16" s="5"/>
      <c r="E16" s="5"/>
      <c r="F16" s="5"/>
      <c r="G16" s="12">
        <f>IF(AND(B24="Q",H22="@"),1,"")</f>
      </c>
      <c r="H16" s="5"/>
      <c r="I16" s="5"/>
      <c r="J16" s="5"/>
      <c r="K16" s="4"/>
      <c r="L16" s="4"/>
      <c r="M16" s="4"/>
      <c r="N16" s="4"/>
      <c r="O16" s="4"/>
    </row>
    <row r="17" spans="1:15" ht="15.75">
      <c r="A17" s="4"/>
      <c r="B17" s="3"/>
      <c r="C17" s="4"/>
      <c r="D17" s="5"/>
      <c r="E17" s="5"/>
      <c r="F17" s="5"/>
      <c r="G17" s="12">
        <f>IF(AND(B24="Q",H22="@"),7,"")</f>
      </c>
      <c r="H17" s="5"/>
      <c r="I17" s="5"/>
      <c r="J17" s="5"/>
      <c r="K17" s="4"/>
      <c r="L17" s="4"/>
      <c r="M17" s="4"/>
      <c r="N17" s="4"/>
      <c r="O17" s="4"/>
    </row>
    <row r="18" spans="1:15" ht="15.75">
      <c r="A18" s="15"/>
      <c r="B18" s="8"/>
      <c r="C18" s="16" t="str">
        <f>IF(H8="−24,17","","−24,17")</f>
        <v>−24,17</v>
      </c>
      <c r="D18" s="5"/>
      <c r="E18" s="5"/>
      <c r="F18" s="5"/>
      <c r="G18" s="5"/>
      <c r="H18" s="5"/>
      <c r="I18" s="24">
        <f>IF(AND(L4="R",H22="@"),"0,010010001...","")</f>
      </c>
      <c r="J18" s="5"/>
      <c r="K18" s="4"/>
      <c r="L18" s="4"/>
      <c r="M18" s="4"/>
      <c r="N18" s="4"/>
      <c r="O18" s="4"/>
    </row>
    <row r="19" spans="1:15" ht="15">
      <c r="A19" s="4"/>
      <c r="B19" s="3"/>
      <c r="C19" s="4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4"/>
    </row>
    <row r="20" spans="1:15" ht="15.75">
      <c r="A20" s="16"/>
      <c r="B20" s="8"/>
      <c r="C20" s="16" t="str">
        <f>IF(I12="    0,(36)","","0,(36)")</f>
        <v>0,(36)</v>
      </c>
      <c r="E20" s="7"/>
      <c r="G20" s="7"/>
      <c r="H20" s="7"/>
      <c r="I20" s="7"/>
      <c r="J20" s="7"/>
      <c r="K20" s="4"/>
      <c r="L20" s="4"/>
      <c r="M20" s="4"/>
      <c r="N20" s="4"/>
      <c r="O20" s="4"/>
    </row>
    <row r="21" spans="1:15" ht="15">
      <c r="A21" s="4"/>
      <c r="B21" s="3"/>
      <c r="C21" s="4"/>
      <c r="D21" s="7"/>
      <c r="E21" s="7"/>
      <c r="F21" s="7"/>
      <c r="G21" s="7"/>
      <c r="H21" s="7"/>
      <c r="I21" s="7"/>
      <c r="J21" s="7"/>
      <c r="K21" s="4"/>
      <c r="L21" s="4"/>
      <c r="M21" s="4"/>
      <c r="N21" s="4"/>
      <c r="O21" s="4"/>
    </row>
    <row r="22" spans="1:15" ht="15.75">
      <c r="A22" s="18">
        <f>IF(G12=32657,"",32657)</f>
        <v>32657</v>
      </c>
      <c r="B22" s="8"/>
      <c r="C22" s="17"/>
      <c r="D22" s="14"/>
      <c r="E22" s="7"/>
      <c r="F22" s="7"/>
      <c r="H22" s="13" t="s">
        <v>5</v>
      </c>
      <c r="I22" s="7"/>
      <c r="J22" s="7"/>
      <c r="K22" s="4"/>
      <c r="L22" s="4"/>
      <c r="M22" s="4"/>
      <c r="N22" s="4"/>
      <c r="O22" s="4"/>
    </row>
    <row r="23" spans="1:15" ht="12.75">
      <c r="A23" s="4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>
      <c r="A24" s="16">
        <f>IF(G16=1,"",1)</f>
        <v>1</v>
      </c>
      <c r="B24" s="8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>
      <c r="A25" s="16">
        <f>IF(G17=7,"",7)</f>
        <v>7</v>
      </c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.75">
      <c r="A26" s="3"/>
      <c r="B26" s="6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.75">
      <c r="A27" s="18" t="str">
        <f>IF(H13="−3124","","−3124")</f>
        <v>−3124</v>
      </c>
      <c r="B27" s="8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sheetProtection password="DCA8" sheet="1" objects="1" scenarios="1"/>
  <protectedRanges>
    <protectedRange sqref="B4 L4" name="Диапазон2"/>
    <protectedRange sqref="B6 B8 B10 B12 B14 B16 B18 B20 B22 B24 B27 H22 B4 L4" name="Диапазон1"/>
  </protectedRange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B3" sqref="B3"/>
    </sheetView>
  </sheetViews>
  <sheetFormatPr defaultColWidth="9.00390625" defaultRowHeight="12.75"/>
  <sheetData>
    <row r="1" spans="1:10" ht="20.25">
      <c r="A1" s="21" t="s">
        <v>4</v>
      </c>
      <c r="J1" s="25" t="s">
        <v>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Elena Savchenko</cp:lastModifiedBy>
  <dcterms:created xsi:type="dcterms:W3CDTF">2005-01-12T16:48:22Z</dcterms:created>
  <dcterms:modified xsi:type="dcterms:W3CDTF">2016-10-30T13:26:24Z</dcterms:modified>
  <cp:category/>
  <cp:version/>
  <cp:contentType/>
  <cp:contentStatus/>
</cp:coreProperties>
</file>